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princethorpe-my.sharepoint.com/personal/clairealcock_princethorpe_co_uk/Documents/Desktop/"/>
    </mc:Choice>
  </mc:AlternateContent>
  <xr:revisionPtr revIDLastSave="0" documentId="8_{1B85ACE3-3F2B-43C2-8301-7EA362914847}" xr6:coauthVersionLast="47" xr6:coauthVersionMax="47" xr10:uidLastSave="{00000000-0000-0000-0000-000000000000}"/>
  <bookViews>
    <workbookView xWindow="28680" yWindow="-120" windowWidth="29040" windowHeight="15720" xr2:uid="{415EB71A-C9EF-476C-BC82-1436C848734E}"/>
  </bookViews>
  <sheets>
    <sheet name="Sheet1" sheetId="1" r:id="rId1"/>
  </sheets>
  <definedNames>
    <definedName name="_xlnm.Print_Area" localSheetId="0">Sheet1!$A$1:$F$30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E10" i="1" s="1"/>
  <c r="C11" i="1"/>
  <c r="E11" i="1" s="1"/>
  <c r="C12" i="1"/>
  <c r="E12" i="1" s="1"/>
  <c r="C13" i="1"/>
  <c r="E13" i="1" s="1"/>
  <c r="C14" i="1"/>
  <c r="E14" i="1" s="1"/>
  <c r="C15" i="1"/>
  <c r="E15" i="1" s="1"/>
  <c r="C16" i="1"/>
  <c r="E16" i="1" s="1"/>
  <c r="C17" i="1"/>
  <c r="E17" i="1" s="1"/>
  <c r="C18" i="1"/>
  <c r="E18" i="1" s="1"/>
  <c r="C19" i="1"/>
  <c r="E19" i="1" s="1"/>
  <c r="C20" i="1"/>
  <c r="E20" i="1" s="1"/>
  <c r="C21" i="1"/>
  <c r="E21" i="1" s="1"/>
  <c r="C22" i="1"/>
  <c r="E22" i="1" s="1"/>
  <c r="C23" i="1"/>
  <c r="E23" i="1" s="1"/>
  <c r="C24" i="1"/>
  <c r="E24" i="1" s="1"/>
  <c r="C25" i="1"/>
  <c r="E25" i="1" s="1"/>
  <c r="C26" i="1"/>
  <c r="E26" i="1" s="1"/>
  <c r="C27" i="1"/>
  <c r="E27" i="1" s="1"/>
  <c r="C28" i="1"/>
  <c r="E28" i="1" s="1"/>
  <c r="C29" i="1"/>
  <c r="E29" i="1" s="1"/>
  <c r="C30" i="1"/>
  <c r="E30" i="1" s="1"/>
  <c r="D30" i="1" l="1"/>
  <c r="D29" i="1" l="1"/>
  <c r="D28" i="1" s="1"/>
  <c r="F30" i="1"/>
  <c r="F29" i="1" s="1"/>
  <c r="F28" i="1" s="1"/>
  <c r="D27" i="1" l="1"/>
  <c r="D26" i="1" s="1"/>
  <c r="D25" i="1" s="1"/>
  <c r="F27" i="1"/>
  <c r="F26" i="1" s="1"/>
  <c r="F25" i="1" s="1"/>
  <c r="D24" i="1" l="1"/>
  <c r="D23" i="1" s="1"/>
  <c r="D22" i="1" s="1"/>
  <c r="F24" i="1"/>
  <c r="F23" i="1" s="1"/>
  <c r="F22" i="1" s="1"/>
  <c r="D21" i="1" l="1"/>
  <c r="D20" i="1" s="1"/>
  <c r="D19" i="1" s="1"/>
  <c r="F21" i="1"/>
  <c r="F20" i="1" s="1"/>
  <c r="F19" i="1" s="1"/>
  <c r="D18" i="1" l="1"/>
  <c r="D17" i="1" s="1"/>
  <c r="D16" i="1" s="1"/>
  <c r="F18" i="1"/>
  <c r="F17" i="1" s="1"/>
  <c r="F16" i="1" s="1"/>
  <c r="D15" i="1" l="1"/>
  <c r="F15" i="1"/>
  <c r="F14" i="1" s="1"/>
  <c r="F13" i="1" s="1"/>
  <c r="D14" i="1" l="1"/>
  <c r="D13" i="1" s="1"/>
  <c r="D12" i="1" s="1"/>
  <c r="D11" i="1" s="1"/>
  <c r="D10" i="1" s="1"/>
  <c r="F12" i="1"/>
  <c r="F11" i="1" s="1"/>
  <c r="F10" i="1" s="1"/>
</calcChain>
</file>

<file path=xl/sharedStrings.xml><?xml version="1.0" encoding="utf-8"?>
<sst xmlns="http://schemas.openxmlformats.org/spreadsheetml/2006/main" count="16" uniqueCount="16">
  <si>
    <t>School fees</t>
  </si>
  <si>
    <t>Per term</t>
  </si>
  <si>
    <t>How to use</t>
  </si>
  <si>
    <t>Termly amount</t>
  </si>
  <si>
    <t>Fees in advance</t>
  </si>
  <si>
    <t>Payable per £1000</t>
  </si>
  <si>
    <t>Termly saving</t>
  </si>
  <si>
    <t>Cumulative saving</t>
  </si>
  <si>
    <t>Maximum 21</t>
  </si>
  <si>
    <t>Minimum 3</t>
  </si>
  <si>
    <t>Fees in advance calculator based on 2% discount</t>
  </si>
  <si>
    <t>Termly discounted fee in advance</t>
  </si>
  <si>
    <t>Cumulative discounted fees in advance</t>
  </si>
  <si>
    <r>
      <t>Terms  (m</t>
    </r>
    <r>
      <rPr>
        <b/>
        <i/>
        <sz val="11"/>
        <color rgb="FF000000"/>
        <rFont val="Arial"/>
        <family val="2"/>
      </rPr>
      <t>inimum 3, maximum 21)</t>
    </r>
  </si>
  <si>
    <t>Input the current termly fee rate (or a set lower value) into cell B5</t>
  </si>
  <si>
    <t>This table will update based on the information added to the yellow cells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</si>
</sst>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43" formatCode="_-* #,##0.00_-;\-* #,##0.00_-;_-* &quot;-&quot;??_-;_-@_-"/>
    <numFmt numFmtId="164" formatCode="0.000"/>
  </numFmts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rgb="FF000000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rgb="FF000000"/>
      <name val="Arial"/>
      <family val="2"/>
    </font>
    <font>
      <b/>
      <i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7" fontId="0" fillId="2" borderId="7" xfId="1" applyNumberFormat="1" applyFont="1" applyFill="1" applyBorder="1" applyProtection="1">
      <protection locked="0"/>
    </xf>
    <xf numFmtId="0" fontId="2" fillId="0" borderId="0" xfId="0" applyFont="1" applyProtection="1">
      <protection hidden="1"/>
    </xf>
    <xf numFmtId="0" fontId="2" fillId="3" borderId="7" xfId="0" applyFont="1" applyFill="1" applyBorder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2" fillId="3" borderId="1" xfId="0" applyFont="1" applyFill="1" applyBorder="1" applyAlignment="1" applyProtection="1">
      <alignment horizontal="center" wrapText="1"/>
      <protection hidden="1"/>
    </xf>
    <xf numFmtId="164" fontId="4" fillId="0" borderId="2" xfId="0" applyNumberFormat="1" applyFont="1" applyBorder="1" applyProtection="1">
      <protection hidden="1"/>
    </xf>
    <xf numFmtId="7" fontId="0" fillId="0" borderId="3" xfId="1" applyNumberFormat="1" applyFont="1" applyBorder="1" applyProtection="1">
      <protection hidden="1"/>
    </xf>
    <xf numFmtId="7" fontId="0" fillId="0" borderId="2" xfId="1" applyNumberFormat="1" applyFont="1" applyBorder="1" applyProtection="1">
      <protection hidden="1"/>
    </xf>
    <xf numFmtId="164" fontId="4" fillId="0" borderId="3" xfId="0" applyNumberFormat="1" applyFont="1" applyBorder="1" applyProtection="1">
      <protection hidden="1"/>
    </xf>
    <xf numFmtId="0" fontId="0" fillId="0" borderId="0" xfId="0" applyProtection="1">
      <protection hidden="1"/>
    </xf>
    <xf numFmtId="0" fontId="0" fillId="0" borderId="8" xfId="0" applyBorder="1" applyProtection="1">
      <protection hidden="1"/>
    </xf>
    <xf numFmtId="0" fontId="7" fillId="3" borderId="1" xfId="0" applyFont="1" applyFill="1" applyBorder="1" applyAlignment="1" applyProtection="1">
      <alignment horizontal="center" wrapText="1"/>
      <protection hidden="1"/>
    </xf>
    <xf numFmtId="0" fontId="0" fillId="0" borderId="2" xfId="0" applyBorder="1" applyAlignment="1" applyProtection="1">
      <alignment horizontal="right"/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2" fillId="3" borderId="4" xfId="0" applyFont="1" applyFill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DAA83-7FB8-4F90-9CBB-67A0CC628F0D}">
  <dimension ref="A1:F30"/>
  <sheetViews>
    <sheetView tabSelected="1" zoomScale="140" zoomScaleNormal="140" workbookViewId="0">
      <selection activeCell="D12" sqref="D12"/>
    </sheetView>
  </sheetViews>
  <sheetFormatPr defaultColWidth="9" defaultRowHeight="14.25" x14ac:dyDescent="0.2"/>
  <cols>
    <col min="1" max="6" width="13.125" style="11" customWidth="1"/>
    <col min="7" max="7" width="10.25" style="11" customWidth="1"/>
    <col min="8" max="8" width="11.625" style="11" customWidth="1"/>
    <col min="9" max="16384" width="9" style="11"/>
  </cols>
  <sheetData>
    <row r="1" spans="1:6" ht="15.75" thickBot="1" x14ac:dyDescent="0.3">
      <c r="A1" s="17" t="s">
        <v>10</v>
      </c>
      <c r="B1" s="18"/>
      <c r="C1" s="18"/>
      <c r="D1" s="18"/>
      <c r="E1" s="18"/>
      <c r="F1" s="19"/>
    </row>
    <row r="3" spans="1:6" ht="15" x14ac:dyDescent="0.25">
      <c r="A3" s="2" t="s">
        <v>0</v>
      </c>
    </row>
    <row r="4" spans="1:6" ht="15" x14ac:dyDescent="0.25">
      <c r="A4" s="2"/>
      <c r="B4" s="3" t="s">
        <v>1</v>
      </c>
      <c r="D4" s="4" t="s">
        <v>2</v>
      </c>
    </row>
    <row r="5" spans="1:6" x14ac:dyDescent="0.2">
      <c r="A5" s="12" t="s">
        <v>3</v>
      </c>
      <c r="B5" s="1">
        <v>5280</v>
      </c>
      <c r="D5" s="5" t="s">
        <v>14</v>
      </c>
    </row>
    <row r="7" spans="1:6" ht="15" x14ac:dyDescent="0.25">
      <c r="A7" s="2" t="s">
        <v>4</v>
      </c>
    </row>
    <row r="8" spans="1:6" x14ac:dyDescent="0.2">
      <c r="A8" s="5" t="s">
        <v>15</v>
      </c>
    </row>
    <row r="9" spans="1:6" ht="60" x14ac:dyDescent="0.25">
      <c r="A9" s="13" t="s">
        <v>13</v>
      </c>
      <c r="B9" s="6" t="s">
        <v>5</v>
      </c>
      <c r="C9" s="6" t="s">
        <v>11</v>
      </c>
      <c r="D9" s="6" t="s">
        <v>12</v>
      </c>
      <c r="E9" s="6" t="s">
        <v>6</v>
      </c>
      <c r="F9" s="6" t="s">
        <v>7</v>
      </c>
    </row>
    <row r="10" spans="1:6" x14ac:dyDescent="0.2">
      <c r="A10" s="14" t="s">
        <v>8</v>
      </c>
      <c r="B10" s="7">
        <v>0.876</v>
      </c>
      <c r="C10" s="8">
        <f t="shared" ref="C10:C29" si="0">$B$5*B10</f>
        <v>4625.28</v>
      </c>
      <c r="D10" s="9">
        <f t="shared" ref="D10:D28" si="1">D11+C10</f>
        <v>103836.48000000001</v>
      </c>
      <c r="E10" s="8">
        <f t="shared" ref="E10:E29" si="2">$B$5-C10</f>
        <v>654.72000000000025</v>
      </c>
      <c r="F10" s="9">
        <f t="shared" ref="F10:F28" si="3">F11+E10</f>
        <v>7043.52</v>
      </c>
    </row>
    <row r="11" spans="1:6" x14ac:dyDescent="0.2">
      <c r="A11" s="15">
        <v>20</v>
      </c>
      <c r="B11" s="7">
        <v>0.88200000000000001</v>
      </c>
      <c r="C11" s="8">
        <f t="shared" si="0"/>
        <v>4656.96</v>
      </c>
      <c r="D11" s="9">
        <f t="shared" si="1"/>
        <v>99211.200000000012</v>
      </c>
      <c r="E11" s="8">
        <f t="shared" si="2"/>
        <v>623.04</v>
      </c>
      <c r="F11" s="9">
        <f t="shared" si="3"/>
        <v>6388.8</v>
      </c>
    </row>
    <row r="12" spans="1:6" x14ac:dyDescent="0.2">
      <c r="A12" s="15">
        <v>19</v>
      </c>
      <c r="B12" s="7">
        <v>0.88700000000000001</v>
      </c>
      <c r="C12" s="8">
        <f t="shared" si="0"/>
        <v>4683.3599999999997</v>
      </c>
      <c r="D12" s="9">
        <f t="shared" si="1"/>
        <v>94554.240000000005</v>
      </c>
      <c r="E12" s="8">
        <f t="shared" si="2"/>
        <v>596.64000000000033</v>
      </c>
      <c r="F12" s="9">
        <f t="shared" si="3"/>
        <v>5765.76</v>
      </c>
    </row>
    <row r="13" spans="1:6" x14ac:dyDescent="0.2">
      <c r="A13" s="15">
        <v>18</v>
      </c>
      <c r="B13" s="7">
        <v>0.89300000000000002</v>
      </c>
      <c r="C13" s="8">
        <f t="shared" si="0"/>
        <v>4715.04</v>
      </c>
      <c r="D13" s="9">
        <f t="shared" si="1"/>
        <v>89870.88</v>
      </c>
      <c r="E13" s="8">
        <f t="shared" si="2"/>
        <v>564.96</v>
      </c>
      <c r="F13" s="9">
        <f t="shared" si="3"/>
        <v>5169.12</v>
      </c>
    </row>
    <row r="14" spans="1:6" x14ac:dyDescent="0.2">
      <c r="A14" s="15">
        <v>17</v>
      </c>
      <c r="B14" s="7">
        <v>0.89900000000000002</v>
      </c>
      <c r="C14" s="8">
        <f t="shared" si="0"/>
        <v>4746.72</v>
      </c>
      <c r="D14" s="9">
        <f t="shared" si="1"/>
        <v>85155.840000000011</v>
      </c>
      <c r="E14" s="8">
        <f t="shared" si="2"/>
        <v>533.27999999999975</v>
      </c>
      <c r="F14" s="9">
        <f t="shared" si="3"/>
        <v>4604.16</v>
      </c>
    </row>
    <row r="15" spans="1:6" x14ac:dyDescent="0.2">
      <c r="A15" s="15">
        <v>16</v>
      </c>
      <c r="B15" s="7">
        <v>0.90500000000000003</v>
      </c>
      <c r="C15" s="8">
        <f t="shared" si="0"/>
        <v>4778.4000000000005</v>
      </c>
      <c r="D15" s="9">
        <f t="shared" si="1"/>
        <v>80409.12000000001</v>
      </c>
      <c r="E15" s="8">
        <f t="shared" si="2"/>
        <v>501.59999999999945</v>
      </c>
      <c r="F15" s="9">
        <f t="shared" si="3"/>
        <v>4070.88</v>
      </c>
    </row>
    <row r="16" spans="1:6" x14ac:dyDescent="0.2">
      <c r="A16" s="15">
        <v>15</v>
      </c>
      <c r="B16" s="7">
        <v>0.91100000000000003</v>
      </c>
      <c r="C16" s="8">
        <f t="shared" si="0"/>
        <v>4810.08</v>
      </c>
      <c r="D16" s="9">
        <f t="shared" si="1"/>
        <v>75630.720000000016</v>
      </c>
      <c r="E16" s="8">
        <f t="shared" si="2"/>
        <v>469.92000000000007</v>
      </c>
      <c r="F16" s="9">
        <f t="shared" si="3"/>
        <v>3569.2800000000007</v>
      </c>
    </row>
    <row r="17" spans="1:6" x14ac:dyDescent="0.2">
      <c r="A17" s="15">
        <v>14</v>
      </c>
      <c r="B17" s="7">
        <v>0.91700000000000004</v>
      </c>
      <c r="C17" s="8">
        <f t="shared" si="0"/>
        <v>4841.76</v>
      </c>
      <c r="D17" s="9">
        <f t="shared" si="1"/>
        <v>70820.640000000014</v>
      </c>
      <c r="E17" s="8">
        <f t="shared" si="2"/>
        <v>438.23999999999978</v>
      </c>
      <c r="F17" s="9">
        <f t="shared" si="3"/>
        <v>3099.3600000000006</v>
      </c>
    </row>
    <row r="18" spans="1:6" x14ac:dyDescent="0.2">
      <c r="A18" s="15">
        <v>13</v>
      </c>
      <c r="B18" s="7">
        <v>0.92300000000000004</v>
      </c>
      <c r="C18" s="8">
        <f t="shared" si="0"/>
        <v>4873.4400000000005</v>
      </c>
      <c r="D18" s="9">
        <f t="shared" si="1"/>
        <v>65978.880000000019</v>
      </c>
      <c r="E18" s="8">
        <f t="shared" si="2"/>
        <v>406.55999999999949</v>
      </c>
      <c r="F18" s="9">
        <f t="shared" si="3"/>
        <v>2661.1200000000008</v>
      </c>
    </row>
    <row r="19" spans="1:6" x14ac:dyDescent="0.2">
      <c r="A19" s="15">
        <v>12</v>
      </c>
      <c r="B19" s="7">
        <v>0.93</v>
      </c>
      <c r="C19" s="8">
        <f t="shared" si="0"/>
        <v>4910.4000000000005</v>
      </c>
      <c r="D19" s="9">
        <f t="shared" si="1"/>
        <v>61105.440000000017</v>
      </c>
      <c r="E19" s="8">
        <f t="shared" si="2"/>
        <v>369.59999999999945</v>
      </c>
      <c r="F19" s="9">
        <f t="shared" si="3"/>
        <v>2254.5600000000013</v>
      </c>
    </row>
    <row r="20" spans="1:6" x14ac:dyDescent="0.2">
      <c r="A20" s="15">
        <v>11</v>
      </c>
      <c r="B20" s="7">
        <v>0.93600000000000005</v>
      </c>
      <c r="C20" s="8">
        <f t="shared" si="0"/>
        <v>4942.08</v>
      </c>
      <c r="D20" s="9">
        <f t="shared" si="1"/>
        <v>56195.040000000015</v>
      </c>
      <c r="E20" s="8">
        <f t="shared" si="2"/>
        <v>337.92000000000007</v>
      </c>
      <c r="F20" s="9">
        <f t="shared" si="3"/>
        <v>1884.9600000000019</v>
      </c>
    </row>
    <row r="21" spans="1:6" x14ac:dyDescent="0.2">
      <c r="A21" s="15">
        <v>10</v>
      </c>
      <c r="B21" s="7">
        <v>0.94199999999999995</v>
      </c>
      <c r="C21" s="8">
        <f t="shared" si="0"/>
        <v>4973.7599999999993</v>
      </c>
      <c r="D21" s="9">
        <f t="shared" si="1"/>
        <v>51252.960000000014</v>
      </c>
      <c r="E21" s="8">
        <f t="shared" si="2"/>
        <v>306.24000000000069</v>
      </c>
      <c r="F21" s="9">
        <f t="shared" si="3"/>
        <v>1547.0400000000018</v>
      </c>
    </row>
    <row r="22" spans="1:6" x14ac:dyDescent="0.2">
      <c r="A22" s="15">
        <v>9</v>
      </c>
      <c r="B22" s="7">
        <v>0.94799999999999995</v>
      </c>
      <c r="C22" s="8">
        <f t="shared" si="0"/>
        <v>5005.4399999999996</v>
      </c>
      <c r="D22" s="9">
        <f t="shared" si="1"/>
        <v>46279.200000000012</v>
      </c>
      <c r="E22" s="8">
        <f t="shared" si="2"/>
        <v>274.5600000000004</v>
      </c>
      <c r="F22" s="9">
        <f t="shared" si="3"/>
        <v>1240.8000000000011</v>
      </c>
    </row>
    <row r="23" spans="1:6" x14ac:dyDescent="0.2">
      <c r="A23" s="15">
        <v>8</v>
      </c>
      <c r="B23" s="7">
        <v>0.95499999999999996</v>
      </c>
      <c r="C23" s="8">
        <f t="shared" si="0"/>
        <v>5042.3999999999996</v>
      </c>
      <c r="D23" s="9">
        <f t="shared" si="1"/>
        <v>41273.760000000009</v>
      </c>
      <c r="E23" s="8">
        <f t="shared" si="2"/>
        <v>237.60000000000036</v>
      </c>
      <c r="F23" s="9">
        <f t="shared" si="3"/>
        <v>966.24000000000069</v>
      </c>
    </row>
    <row r="24" spans="1:6" x14ac:dyDescent="0.2">
      <c r="A24" s="15">
        <v>7</v>
      </c>
      <c r="B24" s="7">
        <v>0.96099999999999997</v>
      </c>
      <c r="C24" s="8">
        <f t="shared" si="0"/>
        <v>5074.08</v>
      </c>
      <c r="D24" s="9">
        <f t="shared" si="1"/>
        <v>36231.360000000008</v>
      </c>
      <c r="E24" s="8">
        <f t="shared" si="2"/>
        <v>205.92000000000007</v>
      </c>
      <c r="F24" s="9">
        <f t="shared" si="3"/>
        <v>728.64000000000033</v>
      </c>
    </row>
    <row r="25" spans="1:6" x14ac:dyDescent="0.2">
      <c r="A25" s="15">
        <v>6</v>
      </c>
      <c r="B25" s="7">
        <v>0.96699999999999997</v>
      </c>
      <c r="C25" s="8">
        <f t="shared" si="0"/>
        <v>5105.76</v>
      </c>
      <c r="D25" s="9">
        <f t="shared" si="1"/>
        <v>31157.280000000006</v>
      </c>
      <c r="E25" s="8">
        <f t="shared" si="2"/>
        <v>174.23999999999978</v>
      </c>
      <c r="F25" s="9">
        <f t="shared" si="3"/>
        <v>522.72000000000025</v>
      </c>
    </row>
    <row r="26" spans="1:6" x14ac:dyDescent="0.2">
      <c r="A26" s="15">
        <v>5</v>
      </c>
      <c r="B26" s="7">
        <v>0.97399999999999998</v>
      </c>
      <c r="C26" s="8">
        <f t="shared" si="0"/>
        <v>5142.72</v>
      </c>
      <c r="D26" s="9">
        <f t="shared" si="1"/>
        <v>26051.520000000004</v>
      </c>
      <c r="E26" s="8">
        <f t="shared" si="2"/>
        <v>137.27999999999975</v>
      </c>
      <c r="F26" s="9">
        <f t="shared" si="3"/>
        <v>348.48000000000047</v>
      </c>
    </row>
    <row r="27" spans="1:6" x14ac:dyDescent="0.2">
      <c r="A27" s="15">
        <v>4</v>
      </c>
      <c r="B27" s="7">
        <v>0.98</v>
      </c>
      <c r="C27" s="8">
        <f t="shared" si="0"/>
        <v>5174.3999999999996</v>
      </c>
      <c r="D27" s="9">
        <f t="shared" si="1"/>
        <v>20908.800000000003</v>
      </c>
      <c r="E27" s="8">
        <f t="shared" si="2"/>
        <v>105.60000000000036</v>
      </c>
      <c r="F27" s="9">
        <f t="shared" si="3"/>
        <v>211.20000000000073</v>
      </c>
    </row>
    <row r="28" spans="1:6" x14ac:dyDescent="0.2">
      <c r="A28" s="14" t="s">
        <v>9</v>
      </c>
      <c r="B28" s="7">
        <v>0.98699999999999999</v>
      </c>
      <c r="C28" s="8">
        <f t="shared" si="0"/>
        <v>5211.3599999999997</v>
      </c>
      <c r="D28" s="9">
        <f t="shared" si="1"/>
        <v>15734.400000000001</v>
      </c>
      <c r="E28" s="8">
        <f t="shared" si="2"/>
        <v>68.640000000000327</v>
      </c>
      <c r="F28" s="9">
        <f t="shared" si="3"/>
        <v>105.60000000000036</v>
      </c>
    </row>
    <row r="29" spans="1:6" x14ac:dyDescent="0.2">
      <c r="A29" s="15">
        <v>2</v>
      </c>
      <c r="B29" s="7">
        <v>0.99299999999999999</v>
      </c>
      <c r="C29" s="8">
        <f t="shared" si="0"/>
        <v>5243.04</v>
      </c>
      <c r="D29" s="9">
        <f>D30+C29</f>
        <v>10523.04</v>
      </c>
      <c r="E29" s="8">
        <f t="shared" si="2"/>
        <v>36.960000000000036</v>
      </c>
      <c r="F29" s="9">
        <f>F30+E29</f>
        <v>36.960000000000036</v>
      </c>
    </row>
    <row r="30" spans="1:6" x14ac:dyDescent="0.2">
      <c r="A30" s="16">
        <v>1</v>
      </c>
      <c r="B30" s="10">
        <v>1</v>
      </c>
      <c r="C30" s="8">
        <f>$B$5*B30</f>
        <v>5280</v>
      </c>
      <c r="D30" s="8">
        <f>C30</f>
        <v>5280</v>
      </c>
      <c r="E30" s="8">
        <f>$B$5-C30</f>
        <v>0</v>
      </c>
      <c r="F30" s="8">
        <f>E30</f>
        <v>0</v>
      </c>
    </row>
  </sheetData>
  <sheetProtection algorithmName="SHA-512" hashValue="xX3Mfobfau+c2RGcYdDkoKK811bC+XmocOc+AxVDebAtXc983c8MGcUEBM84XlXiT+p0qhoElwIQvnUtiNH7rA==" saltValue="n79DRDZc5vtrQ1dHBoFcqw==" spinCount="100000" sheet="1" objects="1" scenarios="1"/>
  <protectedRanges>
    <protectedRange algorithmName="SHA-512" hashValue="S71I7DUFRVDM5uazpOWo1RicD/TZo3njO2vu8LMYRJKLK3kaHBa29f7HELs8PvMUHtcg27kaxwkzr2V8V9iYCA==" saltValue="EIkDefkO6HoTX2P5YqmKNA==" spinCount="100000" sqref="A1:XFD1048576" name="Range1" securityDescriptor="O:WDG:WDD:(A;;CC;;;S-1-5-21-2649158548-3387823311-1327340550-30759)"/>
  </protectedRanges>
  <mergeCells count="1">
    <mergeCell ref="A1:F1"/>
  </mergeCells>
  <phoneticPr fontId="3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999477-2773-4267-93d9-dbdd6cf63a0c">
      <Terms xmlns="http://schemas.microsoft.com/office/infopath/2007/PartnerControls"/>
    </lcf76f155ced4ddcb4097134ff3c332f>
    <TaxCatchAll xmlns="bb0f40f4-ebdf-4848-a1e3-e7efddaafb6b" xsi:nil="true"/>
    <SharedWithUsers xmlns="bb0f40f4-ebdf-4848-a1e3-e7efddaafb6b">
      <UserInfo>
        <DisplayName>Eddie Tolcher</DisplayName>
        <AccountId>12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97C9DD3F8DFA4FA7807CE9EDC8D120" ma:contentTypeVersion="20" ma:contentTypeDescription="Create a new document." ma:contentTypeScope="" ma:versionID="6f5114f8f749078cc2f7e96ee3b6fe3e">
  <xsd:schema xmlns:xsd="http://www.w3.org/2001/XMLSchema" xmlns:xs="http://www.w3.org/2001/XMLSchema" xmlns:p="http://schemas.microsoft.com/office/2006/metadata/properties" xmlns:ns2="05999477-2773-4267-93d9-dbdd6cf63a0c" xmlns:ns3="bb0f40f4-ebdf-4848-a1e3-e7efddaafb6b" targetNamespace="http://schemas.microsoft.com/office/2006/metadata/properties" ma:root="true" ma:fieldsID="cc511c39bebc2ce812aa842757687f01" ns2:_="" ns3:_="">
    <xsd:import namespace="05999477-2773-4267-93d9-dbdd6cf63a0c"/>
    <xsd:import namespace="bb0f40f4-ebdf-4848-a1e3-e7efddaafb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999477-2773-4267-93d9-dbdd6cf63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58f7114-a388-4274-9dc0-d567a85e43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f40f4-ebdf-4848-a1e3-e7efddaafb6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22339b0-5e23-4e91-8905-bac82f3d7d65}" ma:internalName="TaxCatchAll" ma:showField="CatchAllData" ma:web="bb0f40f4-ebdf-4848-a1e3-e7efddaafb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4ECC60-E4A6-4A09-AF75-8A2E80A4DD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C03F2-AB0B-45F0-A2D0-50C8C5A43846}">
  <ds:schemaRefs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d3ed7b46-8085-4228-9ecd-cb8e5dd87146"/>
    <ds:schemaRef ds:uri="b90feb75-9973-4aba-8be5-76ffbbdaa8bb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9AA9CCA-919A-4BEC-9730-AD727E66EF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Claire Alcock</dc:creator>
  <cp:keywords/>
  <dc:description/>
  <cp:lastModifiedBy>Claire Alcock</cp:lastModifiedBy>
  <cp:revision/>
  <dcterms:created xsi:type="dcterms:W3CDTF">2024-03-27T11:02:06Z</dcterms:created>
  <dcterms:modified xsi:type="dcterms:W3CDTF">2024-04-19T13:47:13Z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0x010100D1BC0D462F1BC6498209D82492F7DBEE</vt:lpwstr>
  </property>
  <property fmtid="{D5CDD505-2E9C-101B-9397-08002B2CF9AE}" pid="3" name="MediaServiceImageTags">
    <vt:lpwstr/>
  </property>
</Properties>
</file>